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556" activeTab="0"/>
  </bookViews>
  <sheets>
    <sheet name="Inledende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<sst xmlns="http://schemas.openxmlformats.org/spreadsheetml/2006/main" count="54" uniqueCount="45">
  <si>
    <t>Plassering</t>
  </si>
  <si>
    <t>Spiller</t>
  </si>
  <si>
    <t>Runde 1</t>
  </si>
  <si>
    <t>Runde 2</t>
  </si>
  <si>
    <t>Runde 3</t>
  </si>
  <si>
    <t>Totalt</t>
  </si>
  <si>
    <t>Hcp per serie</t>
  </si>
  <si>
    <t>Runde 4</t>
  </si>
  <si>
    <t>Runde 5</t>
  </si>
  <si>
    <t>Runde 6</t>
  </si>
  <si>
    <t>Øivind B. Nordhagen</t>
  </si>
  <si>
    <t>Tore Danielsen</t>
  </si>
  <si>
    <t>Klubbmesterskap</t>
  </si>
  <si>
    <t>Double</t>
  </si>
  <si>
    <t>Harald Oterhals</t>
  </si>
  <si>
    <t>Halvor Sylte</t>
  </si>
  <si>
    <t>Resultat</t>
  </si>
  <si>
    <t>Kjell Thorsrudhagen</t>
  </si>
  <si>
    <t>Klubbmesterskap finale</t>
  </si>
  <si>
    <t>Merethe Gulløy</t>
  </si>
  <si>
    <t>Christian Pascal</t>
  </si>
  <si>
    <t>Score inkluderer hcp</t>
  </si>
  <si>
    <t>Lørdag 2/1-16</t>
  </si>
  <si>
    <t>Morten Vestneshagen</t>
  </si>
  <si>
    <t>Stian Jenssen</t>
  </si>
  <si>
    <t>Kjell Arne Nygård</t>
  </si>
  <si>
    <t>Kristian Gravem</t>
  </si>
  <si>
    <t>Tina Kjørsvik</t>
  </si>
  <si>
    <t>Preben Solem</t>
  </si>
  <si>
    <t xml:space="preserve">Mats Talset </t>
  </si>
  <si>
    <t>Audun Boksasp</t>
  </si>
  <si>
    <t>Tina og Stian</t>
  </si>
  <si>
    <t>Tore og Mats</t>
  </si>
  <si>
    <t>Preben og Morten</t>
  </si>
  <si>
    <t>Kristian og Harald</t>
  </si>
  <si>
    <t>Audun og Halvor</t>
  </si>
  <si>
    <t>Christian og Merethe</t>
  </si>
  <si>
    <t>Kjell Arne og Kjell</t>
  </si>
  <si>
    <t>Total u/HC</t>
  </si>
  <si>
    <t>Harald</t>
  </si>
  <si>
    <t>Kjell</t>
  </si>
  <si>
    <t>Halvor</t>
  </si>
  <si>
    <t>Kristian</t>
  </si>
  <si>
    <t>Morten</t>
  </si>
  <si>
    <t>Øivind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</si>
</sst>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20"/>
      <name val="Lucida Sans Unicode"/>
      <family val="2"/>
    </font>
    <font>
      <sz val="10"/>
      <name val="Lucida Sans Unicode"/>
      <family val="2"/>
    </font>
    <font>
      <b/>
      <sz val="10"/>
      <name val="Lucida Sans Unicode"/>
      <family val="2"/>
    </font>
    <font>
      <sz val="7"/>
      <name val="Lucida Sans Unicode"/>
      <family val="2"/>
    </font>
    <font>
      <u val="single"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33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1" xfId="0" applyFont="1" applyBorder="1" applyAlignment="1">
      <alignment horizontal="center"/>
    </xf>
    <xf numFmtId="0" fontId="4" fillId="33" borderId="41" xfId="0" applyFont="1" applyFill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0"/>
  <sheetViews>
    <sheetView tabSelected="1" zoomScale="110" zoomScaleNormal="110" zoomScalePageLayoutView="0" workbookViewId="0" topLeftCell="A5">
      <selection activeCell="K26" sqref="K26"/>
    </sheetView>
  </sheetViews>
  <sheetFormatPr defaultColWidth="11.421875" defaultRowHeight="12.75"/>
  <cols>
    <col min="1" max="1" width="11.8515625" style="2" customWidth="1"/>
    <col min="2" max="2" width="23.28125" style="2" customWidth="1"/>
    <col min="3" max="3" width="0.13671875" style="2" hidden="1" customWidth="1"/>
    <col min="4" max="4" width="24.140625" style="2" hidden="1" customWidth="1"/>
    <col min="5" max="10" width="11.421875" style="2" customWidth="1"/>
    <col min="11" max="11" width="15.00390625" style="2" customWidth="1"/>
    <col min="12" max="12" width="8.421875" style="2" customWidth="1"/>
    <col min="13" max="16384" width="11.421875" style="2" customWidth="1"/>
  </cols>
  <sheetData>
    <row r="2" ht="8.25" customHeight="1"/>
    <row r="3" spans="2:8" ht="24">
      <c r="B3" s="54" t="s">
        <v>12</v>
      </c>
      <c r="C3" s="54"/>
      <c r="D3" s="54"/>
      <c r="E3" s="54"/>
      <c r="F3" s="54"/>
      <c r="G3" s="54"/>
      <c r="H3" s="54"/>
    </row>
    <row r="4" spans="3:8" ht="15.75" customHeight="1">
      <c r="C4" s="23"/>
      <c r="D4" s="23"/>
      <c r="E4" s="23" t="s">
        <v>22</v>
      </c>
      <c r="F4" s="23"/>
      <c r="G4" s="23"/>
      <c r="H4" s="1"/>
    </row>
    <row r="5" ht="15" customHeight="1"/>
    <row r="6" spans="5:8" ht="13.5" thickBot="1">
      <c r="E6" s="55"/>
      <c r="F6" s="55"/>
      <c r="G6" s="55"/>
      <c r="H6" s="55"/>
    </row>
    <row r="7" spans="1:13" ht="12.75">
      <c r="A7" s="32" t="s">
        <v>0</v>
      </c>
      <c r="B7" s="49" t="s">
        <v>1</v>
      </c>
      <c r="C7" s="50"/>
      <c r="D7" s="51"/>
      <c r="E7" s="35" t="s">
        <v>2</v>
      </c>
      <c r="F7" s="36" t="s">
        <v>3</v>
      </c>
      <c r="G7" s="35" t="s">
        <v>4</v>
      </c>
      <c r="H7" s="35" t="s">
        <v>7</v>
      </c>
      <c r="I7" s="35" t="s">
        <v>8</v>
      </c>
      <c r="J7" s="35" t="s">
        <v>9</v>
      </c>
      <c r="K7" s="36" t="s">
        <v>6</v>
      </c>
      <c r="L7" s="52" t="s">
        <v>5</v>
      </c>
      <c r="M7" s="2" t="s">
        <v>38</v>
      </c>
    </row>
    <row r="8" spans="1:13" ht="12.75">
      <c r="A8" s="28">
        <v>1</v>
      </c>
      <c r="B8" s="28" t="s">
        <v>10</v>
      </c>
      <c r="C8" s="29"/>
      <c r="D8" s="28"/>
      <c r="E8" s="28">
        <v>257</v>
      </c>
      <c r="F8" s="28">
        <v>176</v>
      </c>
      <c r="G8" s="28">
        <v>215</v>
      </c>
      <c r="H8" s="28">
        <v>245</v>
      </c>
      <c r="I8" s="28">
        <v>175</v>
      </c>
      <c r="J8" s="28">
        <v>200</v>
      </c>
      <c r="K8" s="28">
        <v>4</v>
      </c>
      <c r="L8" s="53">
        <f>SUM(E8:J8)+(K8*6)</f>
        <v>1292</v>
      </c>
      <c r="M8" s="2">
        <f>SUM(E8:J8)</f>
        <v>1268</v>
      </c>
    </row>
    <row r="9" spans="1:13" ht="12.75">
      <c r="A9" s="28">
        <v>2</v>
      </c>
      <c r="B9" s="28" t="s">
        <v>23</v>
      </c>
      <c r="C9" s="29"/>
      <c r="D9" s="28"/>
      <c r="E9" s="28">
        <v>179</v>
      </c>
      <c r="F9" s="28">
        <v>203</v>
      </c>
      <c r="G9" s="28">
        <v>232</v>
      </c>
      <c r="H9" s="28">
        <v>200</v>
      </c>
      <c r="I9" s="28">
        <v>236</v>
      </c>
      <c r="J9" s="28">
        <v>179</v>
      </c>
      <c r="K9" s="28">
        <v>7</v>
      </c>
      <c r="L9" s="53">
        <f>SUM(E9:J9)+(K9*6)</f>
        <v>1271</v>
      </c>
      <c r="M9" s="2">
        <f aca="true" t="shared" si="0" ref="M9:M22">SUM(E9:J9)</f>
        <v>1229</v>
      </c>
    </row>
    <row r="10" spans="1:13" ht="12.75">
      <c r="A10" s="28">
        <v>3</v>
      </c>
      <c r="B10" s="28" t="s">
        <v>26</v>
      </c>
      <c r="C10" s="29"/>
      <c r="D10" s="28"/>
      <c r="E10" s="28">
        <v>200</v>
      </c>
      <c r="F10" s="28">
        <v>202</v>
      </c>
      <c r="G10" s="28">
        <v>244</v>
      </c>
      <c r="H10" s="28">
        <v>148</v>
      </c>
      <c r="I10" s="28">
        <v>175</v>
      </c>
      <c r="J10" s="28">
        <v>156</v>
      </c>
      <c r="K10" s="28">
        <v>21</v>
      </c>
      <c r="L10" s="53">
        <f>SUM(E10:J10)+(K10*6)</f>
        <v>1251</v>
      </c>
      <c r="M10" s="2">
        <f t="shared" si="0"/>
        <v>1125</v>
      </c>
    </row>
    <row r="11" spans="1:13" ht="12.75">
      <c r="A11" s="28">
        <v>4</v>
      </c>
      <c r="B11" s="28" t="s">
        <v>14</v>
      </c>
      <c r="C11" s="29"/>
      <c r="D11" s="28"/>
      <c r="E11" s="28">
        <v>159</v>
      </c>
      <c r="F11" s="28">
        <v>162</v>
      </c>
      <c r="G11" s="28">
        <v>170</v>
      </c>
      <c r="H11" s="28">
        <v>187</v>
      </c>
      <c r="I11" s="28">
        <v>218</v>
      </c>
      <c r="J11" s="28">
        <v>158</v>
      </c>
      <c r="K11" s="28">
        <v>29</v>
      </c>
      <c r="L11" s="53">
        <f>SUM(E11:J11)+(K11*6)</f>
        <v>1228</v>
      </c>
      <c r="M11" s="2">
        <f t="shared" si="0"/>
        <v>1054</v>
      </c>
    </row>
    <row r="12" spans="1:13" ht="12.75">
      <c r="A12" s="28">
        <v>5</v>
      </c>
      <c r="B12" s="28" t="s">
        <v>15</v>
      </c>
      <c r="C12" s="29"/>
      <c r="D12" s="28"/>
      <c r="E12" s="28">
        <v>161</v>
      </c>
      <c r="F12" s="28">
        <v>174</v>
      </c>
      <c r="G12" s="28">
        <v>136</v>
      </c>
      <c r="H12" s="28">
        <v>189</v>
      </c>
      <c r="I12" s="28">
        <v>229</v>
      </c>
      <c r="J12" s="28">
        <v>208</v>
      </c>
      <c r="K12" s="28">
        <v>20</v>
      </c>
      <c r="L12" s="53">
        <f>SUM(E12:J12)+(K12*6)</f>
        <v>1217</v>
      </c>
      <c r="M12" s="2">
        <f t="shared" si="0"/>
        <v>1097</v>
      </c>
    </row>
    <row r="13" spans="1:13" ht="13.5" thickBot="1">
      <c r="A13" s="30">
        <v>6</v>
      </c>
      <c r="B13" s="30" t="s">
        <v>17</v>
      </c>
      <c r="C13" s="31"/>
      <c r="D13" s="30"/>
      <c r="E13" s="30">
        <v>128</v>
      </c>
      <c r="F13" s="30">
        <v>181</v>
      </c>
      <c r="G13" s="30">
        <v>170</v>
      </c>
      <c r="H13" s="30">
        <v>192</v>
      </c>
      <c r="I13" s="30">
        <v>176</v>
      </c>
      <c r="J13" s="30">
        <v>147</v>
      </c>
      <c r="K13" s="30">
        <v>27</v>
      </c>
      <c r="L13" s="53">
        <f>SUM(E13:J13)+(K13*6)</f>
        <v>1156</v>
      </c>
      <c r="M13" s="2">
        <f t="shared" si="0"/>
        <v>994</v>
      </c>
    </row>
    <row r="14" spans="1:13" ht="12.75">
      <c r="A14" s="57">
        <v>7</v>
      </c>
      <c r="B14" s="57" t="s">
        <v>20</v>
      </c>
      <c r="C14" s="58"/>
      <c r="D14" s="57"/>
      <c r="E14" s="57">
        <v>164</v>
      </c>
      <c r="F14" s="57">
        <v>154</v>
      </c>
      <c r="G14" s="57">
        <v>194</v>
      </c>
      <c r="H14" s="57">
        <v>171</v>
      </c>
      <c r="I14" s="57">
        <v>149</v>
      </c>
      <c r="J14" s="57">
        <v>158</v>
      </c>
      <c r="K14" s="57">
        <v>25</v>
      </c>
      <c r="L14" s="53">
        <f>SUM(E14:J14)+(K14*6)</f>
        <v>1140</v>
      </c>
      <c r="M14" s="2">
        <f t="shared" si="0"/>
        <v>990</v>
      </c>
    </row>
    <row r="15" spans="1:13" ht="12.75">
      <c r="A15" s="28">
        <v>8</v>
      </c>
      <c r="B15" s="28" t="s">
        <v>24</v>
      </c>
      <c r="C15" s="29"/>
      <c r="D15" s="28"/>
      <c r="E15" s="28">
        <v>183</v>
      </c>
      <c r="F15" s="28">
        <v>141</v>
      </c>
      <c r="G15" s="28">
        <v>203</v>
      </c>
      <c r="H15" s="28">
        <v>225</v>
      </c>
      <c r="I15" s="28">
        <v>163</v>
      </c>
      <c r="J15" s="28">
        <v>199</v>
      </c>
      <c r="K15" s="28">
        <v>1</v>
      </c>
      <c r="L15" s="53">
        <f>SUM(E15:J15)+(K15*6)</f>
        <v>1120</v>
      </c>
      <c r="M15" s="2">
        <f t="shared" si="0"/>
        <v>1114</v>
      </c>
    </row>
    <row r="16" spans="1:13" ht="12.75">
      <c r="A16" s="28">
        <v>9</v>
      </c>
      <c r="B16" s="28" t="s">
        <v>11</v>
      </c>
      <c r="C16" s="29"/>
      <c r="D16" s="28"/>
      <c r="E16" s="28">
        <v>194</v>
      </c>
      <c r="F16" s="28">
        <v>155</v>
      </c>
      <c r="G16" s="28">
        <v>215</v>
      </c>
      <c r="H16" s="28">
        <v>179</v>
      </c>
      <c r="I16" s="28">
        <v>185</v>
      </c>
      <c r="J16" s="28">
        <v>157</v>
      </c>
      <c r="K16" s="28">
        <v>0</v>
      </c>
      <c r="L16" s="53">
        <f>SUM(E16:J16)+(K16*6)</f>
        <v>1085</v>
      </c>
      <c r="M16" s="2">
        <f t="shared" si="0"/>
        <v>1085</v>
      </c>
    </row>
    <row r="17" spans="1:13" ht="12.75">
      <c r="A17" s="28">
        <v>10</v>
      </c>
      <c r="B17" s="28" t="s">
        <v>27</v>
      </c>
      <c r="C17" s="29"/>
      <c r="D17" s="28"/>
      <c r="E17" s="28">
        <v>105</v>
      </c>
      <c r="F17" s="28">
        <v>160</v>
      </c>
      <c r="G17" s="28">
        <v>156</v>
      </c>
      <c r="H17" s="28">
        <v>158</v>
      </c>
      <c r="I17" s="28">
        <v>176</v>
      </c>
      <c r="J17" s="28">
        <v>149</v>
      </c>
      <c r="K17" s="28">
        <v>30</v>
      </c>
      <c r="L17" s="53">
        <f>SUM(E17:J17)+(K17*6)</f>
        <v>1084</v>
      </c>
      <c r="M17" s="2">
        <f t="shared" si="0"/>
        <v>904</v>
      </c>
    </row>
    <row r="18" spans="1:13" ht="12.75">
      <c r="A18" s="28">
        <v>11</v>
      </c>
      <c r="B18" s="28" t="s">
        <v>30</v>
      </c>
      <c r="C18" s="29"/>
      <c r="D18" s="28"/>
      <c r="E18" s="28">
        <v>174</v>
      </c>
      <c r="F18" s="28">
        <v>168</v>
      </c>
      <c r="G18" s="28">
        <v>173</v>
      </c>
      <c r="H18" s="28">
        <v>129</v>
      </c>
      <c r="I18" s="28">
        <v>143</v>
      </c>
      <c r="J18" s="28">
        <v>164</v>
      </c>
      <c r="K18" s="28">
        <v>21</v>
      </c>
      <c r="L18" s="53">
        <f>SUM(E18:J18)+(K18*6)</f>
        <v>1077</v>
      </c>
      <c r="M18" s="2">
        <f t="shared" si="0"/>
        <v>951</v>
      </c>
    </row>
    <row r="19" spans="1:13" ht="12.75">
      <c r="A19" s="28">
        <v>12</v>
      </c>
      <c r="B19" s="28" t="s">
        <v>19</v>
      </c>
      <c r="C19" s="29"/>
      <c r="D19" s="28"/>
      <c r="E19" s="28">
        <v>172</v>
      </c>
      <c r="F19" s="28">
        <v>148</v>
      </c>
      <c r="G19" s="28">
        <v>170</v>
      </c>
      <c r="H19" s="28">
        <v>151</v>
      </c>
      <c r="I19" s="28">
        <v>146</v>
      </c>
      <c r="J19" s="28">
        <v>137</v>
      </c>
      <c r="K19" s="28">
        <v>24</v>
      </c>
      <c r="L19" s="53">
        <f>SUM(E19:J19)+(K19*6)</f>
        <v>1068</v>
      </c>
      <c r="M19" s="2">
        <f t="shared" si="0"/>
        <v>924</v>
      </c>
    </row>
    <row r="20" spans="1:13" ht="12.75">
      <c r="A20" s="28">
        <v>13</v>
      </c>
      <c r="B20" s="28" t="s">
        <v>29</v>
      </c>
      <c r="C20" s="29"/>
      <c r="D20" s="28"/>
      <c r="E20" s="28">
        <v>159</v>
      </c>
      <c r="F20" s="28">
        <v>130</v>
      </c>
      <c r="G20" s="28">
        <v>147</v>
      </c>
      <c r="H20" s="28">
        <v>171</v>
      </c>
      <c r="I20" s="28">
        <v>133</v>
      </c>
      <c r="J20" s="28">
        <v>144</v>
      </c>
      <c r="K20" s="28">
        <v>30</v>
      </c>
      <c r="L20" s="53">
        <f>SUM(E20:J20)+(K20*6)</f>
        <v>1064</v>
      </c>
      <c r="M20" s="2">
        <f t="shared" si="0"/>
        <v>884</v>
      </c>
    </row>
    <row r="21" spans="1:13" ht="12.75">
      <c r="A21" s="28">
        <v>14</v>
      </c>
      <c r="B21" s="28" t="s">
        <v>25</v>
      </c>
      <c r="C21" s="29"/>
      <c r="D21" s="28"/>
      <c r="E21" s="28">
        <v>172</v>
      </c>
      <c r="F21" s="28">
        <v>145</v>
      </c>
      <c r="G21" s="28">
        <v>180</v>
      </c>
      <c r="H21" s="28">
        <v>135</v>
      </c>
      <c r="I21" s="28">
        <v>161</v>
      </c>
      <c r="J21" s="28">
        <v>120</v>
      </c>
      <c r="K21" s="28">
        <v>18</v>
      </c>
      <c r="L21" s="53">
        <f>SUM(E21:J21)+(K21*6)</f>
        <v>1021</v>
      </c>
      <c r="M21" s="2">
        <f t="shared" si="0"/>
        <v>913</v>
      </c>
    </row>
    <row r="22" spans="1:13" ht="13.5" thickBot="1">
      <c r="A22" s="28">
        <v>15</v>
      </c>
      <c r="B22" s="30" t="s">
        <v>28</v>
      </c>
      <c r="C22" s="31"/>
      <c r="D22" s="30"/>
      <c r="E22" s="30">
        <v>97</v>
      </c>
      <c r="F22" s="30">
        <v>148</v>
      </c>
      <c r="G22" s="30">
        <v>151</v>
      </c>
      <c r="H22" s="30">
        <v>110</v>
      </c>
      <c r="I22" s="30">
        <v>157</v>
      </c>
      <c r="J22" s="30">
        <v>136</v>
      </c>
      <c r="K22" s="30">
        <v>30</v>
      </c>
      <c r="L22" s="53">
        <f>SUM(E22:J22)+(K22*6)</f>
        <v>979</v>
      </c>
      <c r="M22" s="2">
        <f t="shared" si="0"/>
        <v>799</v>
      </c>
    </row>
    <row r="23" ht="7.5" customHeight="1">
      <c r="L23" s="18"/>
    </row>
    <row r="24" spans="5:12" ht="21.75" customHeight="1">
      <c r="E24" s="14" t="s">
        <v>13</v>
      </c>
      <c r="F24" s="4"/>
      <c r="G24" s="27" t="s">
        <v>16</v>
      </c>
      <c r="H24" s="15"/>
      <c r="L24" s="18"/>
    </row>
    <row r="25" spans="5:12" ht="17.25" customHeight="1">
      <c r="E25" s="5" t="s">
        <v>31</v>
      </c>
      <c r="F25" s="6"/>
      <c r="G25" s="6"/>
      <c r="H25" s="16">
        <f>L17+L15</f>
        <v>2204</v>
      </c>
      <c r="I25" s="2">
        <v>5</v>
      </c>
      <c r="L25" s="18"/>
    </row>
    <row r="26" spans="1:12" ht="17.25" customHeight="1">
      <c r="A26" s="2">
        <v>1</v>
      </c>
      <c r="E26" s="5" t="s">
        <v>34</v>
      </c>
      <c r="F26" s="6"/>
      <c r="G26" s="22"/>
      <c r="H26" s="16">
        <f>L10+L11</f>
        <v>2479</v>
      </c>
      <c r="I26" s="2">
        <v>1</v>
      </c>
      <c r="L26" s="18"/>
    </row>
    <row r="27" spans="1:12" ht="17.25" customHeight="1">
      <c r="A27" s="6">
        <v>2</v>
      </c>
      <c r="B27" s="6"/>
      <c r="C27" s="6"/>
      <c r="D27" s="6"/>
      <c r="E27" s="5" t="s">
        <v>35</v>
      </c>
      <c r="F27" s="6"/>
      <c r="G27" s="6"/>
      <c r="H27" s="16">
        <f>L18+L12</f>
        <v>2294</v>
      </c>
      <c r="I27" s="2">
        <v>2</v>
      </c>
      <c r="J27" s="6"/>
      <c r="K27" s="6"/>
      <c r="L27" s="18"/>
    </row>
    <row r="28" spans="5:12" ht="17.25" customHeight="1">
      <c r="E28" s="5" t="s">
        <v>33</v>
      </c>
      <c r="F28" s="6"/>
      <c r="G28" s="6"/>
      <c r="H28" s="16">
        <f>L22+L9</f>
        <v>2250</v>
      </c>
      <c r="I28" s="2">
        <v>3</v>
      </c>
      <c r="L28" s="18"/>
    </row>
    <row r="29" spans="1:12" ht="17.25" customHeight="1">
      <c r="A29" s="24"/>
      <c r="B29" s="24"/>
      <c r="C29" s="26"/>
      <c r="D29" s="25"/>
      <c r="E29" s="5" t="s">
        <v>36</v>
      </c>
      <c r="F29" s="6"/>
      <c r="G29" s="6"/>
      <c r="H29" s="16">
        <f>L14+L19</f>
        <v>2208</v>
      </c>
      <c r="I29" s="2">
        <v>4</v>
      </c>
      <c r="J29" s="24"/>
      <c r="K29" s="24"/>
      <c r="L29" s="18"/>
    </row>
    <row r="30" spans="5:12" ht="17.25" customHeight="1">
      <c r="E30" s="5" t="s">
        <v>32</v>
      </c>
      <c r="F30" s="6"/>
      <c r="G30" s="6"/>
      <c r="H30" s="16">
        <f>L16+L20</f>
        <v>2149</v>
      </c>
      <c r="I30" s="2">
        <v>7</v>
      </c>
      <c r="L30" s="18"/>
    </row>
    <row r="31" spans="1:12" ht="17.25" customHeight="1">
      <c r="A31" s="13"/>
      <c r="B31" s="13"/>
      <c r="C31" s="13"/>
      <c r="D31" s="13"/>
      <c r="E31" s="7" t="s">
        <v>37</v>
      </c>
      <c r="F31" s="8"/>
      <c r="G31" s="8"/>
      <c r="H31" s="17">
        <f>L21+L13</f>
        <v>2177</v>
      </c>
      <c r="I31" s="2">
        <v>6</v>
      </c>
      <c r="J31" s="13"/>
      <c r="K31" s="13"/>
      <c r="L31" s="18"/>
    </row>
    <row r="32" spans="1:12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8"/>
    </row>
    <row r="33" spans="1:12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8"/>
    </row>
    <row r="34" spans="1:12" ht="12.75">
      <c r="A34" s="6"/>
      <c r="B34" s="6"/>
      <c r="C34" s="6"/>
      <c r="D34" s="6"/>
      <c r="E34" s="6"/>
      <c r="F34" s="6"/>
      <c r="G34" s="18"/>
      <c r="H34" s="6"/>
      <c r="I34" s="6"/>
      <c r="J34" s="6"/>
      <c r="K34" s="6"/>
      <c r="L34" s="6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7:10" ht="12.75">
      <c r="G36" s="6"/>
      <c r="H36" s="6"/>
      <c r="I36" s="6"/>
      <c r="J36" s="6"/>
    </row>
    <row r="37" spans="7:10" ht="12.75">
      <c r="G37" s="6"/>
      <c r="H37" s="6"/>
      <c r="I37" s="6"/>
      <c r="J37" s="6"/>
    </row>
    <row r="38" spans="7:10" ht="12.75">
      <c r="G38" s="18"/>
      <c r="H38" s="6"/>
      <c r="I38" s="6"/>
      <c r="J38" s="19"/>
    </row>
    <row r="39" spans="7:10" ht="12.75">
      <c r="G39" s="6"/>
      <c r="H39" s="6"/>
      <c r="I39" s="6"/>
      <c r="J39" s="6"/>
    </row>
    <row r="40" spans="7:10" ht="12.75">
      <c r="G40" s="6"/>
      <c r="H40" s="6"/>
      <c r="I40" s="6"/>
      <c r="J40" s="6"/>
    </row>
  </sheetData>
  <sheetProtection/>
  <mergeCells count="2">
    <mergeCell ref="B3:H3"/>
    <mergeCell ref="E6:H6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11.8515625" style="0" customWidth="1"/>
    <col min="2" max="2" width="19.421875" style="0" customWidth="1"/>
    <col min="3" max="3" width="0.2890625" style="0" customWidth="1"/>
    <col min="4" max="8" width="10.7109375" style="0" customWidth="1"/>
    <col min="9" max="9" width="15.00390625" style="0" customWidth="1"/>
    <col min="10" max="10" width="9.57421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4">
      <c r="A3" s="2"/>
      <c r="B3" s="54" t="s">
        <v>18</v>
      </c>
      <c r="C3" s="54"/>
      <c r="D3" s="54"/>
      <c r="E3" s="54"/>
      <c r="F3" s="54"/>
      <c r="G3" s="54"/>
      <c r="H3" s="54"/>
      <c r="I3" s="54"/>
      <c r="J3" s="2"/>
    </row>
    <row r="4" spans="1:10" ht="24">
      <c r="A4" s="2"/>
      <c r="B4" s="1"/>
      <c r="C4" s="1"/>
      <c r="D4" s="56" t="s">
        <v>22</v>
      </c>
      <c r="E4" s="56"/>
      <c r="F4" s="56"/>
      <c r="G4" s="56"/>
      <c r="H4" s="1"/>
      <c r="I4" s="1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.25" customHeight="1" thickBot="1">
      <c r="A6" s="2"/>
      <c r="B6" s="2"/>
      <c r="C6" s="2"/>
      <c r="D6" s="2"/>
      <c r="E6" s="2"/>
      <c r="F6" s="55"/>
      <c r="G6" s="55"/>
      <c r="H6" s="55"/>
      <c r="I6" s="55"/>
      <c r="J6" s="2"/>
    </row>
    <row r="7" spans="1:9" ht="24.75" customHeight="1">
      <c r="A7" s="32" t="s">
        <v>0</v>
      </c>
      <c r="B7" s="33" t="s">
        <v>1</v>
      </c>
      <c r="C7" s="34"/>
      <c r="D7" s="35" t="s">
        <v>2</v>
      </c>
      <c r="E7" s="36" t="s">
        <v>3</v>
      </c>
      <c r="F7" s="35" t="s">
        <v>4</v>
      </c>
      <c r="G7" s="35" t="s">
        <v>7</v>
      </c>
      <c r="H7" s="37" t="s">
        <v>8</v>
      </c>
      <c r="I7" s="38" t="s">
        <v>5</v>
      </c>
    </row>
    <row r="8" spans="1:9" ht="12.75">
      <c r="A8" s="39">
        <v>1</v>
      </c>
      <c r="B8" s="12" t="s">
        <v>44</v>
      </c>
      <c r="C8" s="20"/>
      <c r="D8" s="4">
        <v>217</v>
      </c>
      <c r="E8" s="9">
        <v>197</v>
      </c>
      <c r="F8" s="4">
        <v>207</v>
      </c>
      <c r="G8" s="4">
        <v>207</v>
      </c>
      <c r="H8" s="3">
        <v>270</v>
      </c>
      <c r="I8" s="40">
        <f>D8+E8+F8+G8+H8</f>
        <v>1098</v>
      </c>
    </row>
    <row r="9" spans="1:9" ht="12.75">
      <c r="A9" s="41">
        <v>2</v>
      </c>
      <c r="B9" s="11" t="s">
        <v>43</v>
      </c>
      <c r="C9" s="21"/>
      <c r="D9" s="6">
        <v>200</v>
      </c>
      <c r="E9" s="10">
        <v>201</v>
      </c>
      <c r="F9" s="6">
        <v>189</v>
      </c>
      <c r="G9" s="6">
        <v>226</v>
      </c>
      <c r="H9" s="5">
        <v>221</v>
      </c>
      <c r="I9" s="40">
        <f>D9+E9+F9+G9+H9</f>
        <v>1037</v>
      </c>
    </row>
    <row r="10" spans="1:9" ht="12.75">
      <c r="A10" s="41">
        <v>3</v>
      </c>
      <c r="B10" s="11" t="s">
        <v>41</v>
      </c>
      <c r="C10" s="21"/>
      <c r="D10" s="6">
        <v>188</v>
      </c>
      <c r="E10" s="10">
        <v>198</v>
      </c>
      <c r="F10" s="6">
        <v>177</v>
      </c>
      <c r="G10" s="6">
        <v>189</v>
      </c>
      <c r="H10" s="5"/>
      <c r="I10" s="40">
        <f>D10+E10+F10+G10+H10</f>
        <v>752</v>
      </c>
    </row>
    <row r="11" spans="1:9" ht="12.75">
      <c r="A11" s="41">
        <v>4</v>
      </c>
      <c r="B11" s="11" t="s">
        <v>40</v>
      </c>
      <c r="C11" s="21"/>
      <c r="D11" s="6">
        <v>185</v>
      </c>
      <c r="E11" s="10">
        <v>199</v>
      </c>
      <c r="F11" s="6">
        <v>164</v>
      </c>
      <c r="G11" s="6"/>
      <c r="H11" s="5"/>
      <c r="I11" s="40">
        <f>D11+E11+F11+G11+H11</f>
        <v>548</v>
      </c>
    </row>
    <row r="12" spans="1:9" ht="12.75">
      <c r="A12" s="41">
        <v>5</v>
      </c>
      <c r="B12" s="11" t="s">
        <v>39</v>
      </c>
      <c r="C12" s="21"/>
      <c r="D12" s="6">
        <v>199</v>
      </c>
      <c r="E12" s="10">
        <v>197</v>
      </c>
      <c r="F12" s="6"/>
      <c r="G12" s="6"/>
      <c r="H12" s="5"/>
      <c r="I12" s="40">
        <f>D12+E12+F12+G12+H12</f>
        <v>396</v>
      </c>
    </row>
    <row r="13" spans="1:9" ht="13.5" thickBot="1">
      <c r="A13" s="42">
        <v>6</v>
      </c>
      <c r="B13" s="43" t="s">
        <v>42</v>
      </c>
      <c r="C13" s="44"/>
      <c r="D13" s="45">
        <v>173</v>
      </c>
      <c r="E13" s="46"/>
      <c r="F13" s="45"/>
      <c r="G13" s="45"/>
      <c r="H13" s="47"/>
      <c r="I13" s="48">
        <f>D13+E13+F13+G13+H13</f>
        <v>173</v>
      </c>
    </row>
    <row r="16" ht="12.75">
      <c r="D16" t="s">
        <v>21</v>
      </c>
    </row>
  </sheetData>
  <sheetProtection/>
  <mergeCells count="3">
    <mergeCell ref="B3:I3"/>
    <mergeCell ref="D4:G4"/>
    <mergeCell ref="F6:I6"/>
  </mergeCells>
  <printOptions/>
  <pageMargins left="0.787401575" right="0.787401575" top="0.984251969" bottom="0.984251969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Bowlingsenteret Moldehallen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bowling</dc:creator>
  <cp:keywords/>
  <dc:description/>
  <cp:lastModifiedBy>panorama2</cp:lastModifiedBy>
  <cp:lastPrinted>2016-01-02T13:09:39Z</cp:lastPrinted>
  <dcterms:created xsi:type="dcterms:W3CDTF">2007-05-14T15:04:03Z</dcterms:created>
  <dcterms:modified xsi:type="dcterms:W3CDTF">2016-01-02T18:39:30Z</dcterms:modified>
  <cp:category/>
  <cp:version/>
  <cp:contentType/>
  <cp:contentStatus/>
</cp:coreProperties>
</file>